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"/>
    </mc:Choice>
  </mc:AlternateContent>
  <bookViews>
    <workbookView xWindow="0" yWindow="0" windowWidth="28800" windowHeight="1233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J195" i="1" l="1"/>
  <c r="I195" i="1"/>
  <c r="H195" i="1"/>
  <c r="G195" i="1"/>
  <c r="F195" i="1"/>
  <c r="J176" i="1"/>
  <c r="I176" i="1"/>
  <c r="H176" i="1"/>
  <c r="G176" i="1"/>
  <c r="F176" i="1"/>
  <c r="J157" i="1"/>
  <c r="I157" i="1"/>
  <c r="H157" i="1"/>
  <c r="G157" i="1"/>
  <c r="F157" i="1"/>
  <c r="J138" i="1"/>
  <c r="I138" i="1"/>
  <c r="H138" i="1"/>
  <c r="G138" i="1"/>
  <c r="F138" i="1"/>
  <c r="L119" i="1"/>
  <c r="J119" i="1"/>
  <c r="I119" i="1"/>
  <c r="H119" i="1"/>
  <c r="F119" i="1"/>
  <c r="J100" i="1"/>
  <c r="I100" i="1"/>
  <c r="H100" i="1"/>
  <c r="G100" i="1"/>
  <c r="F100" i="1"/>
  <c r="G119" i="1"/>
  <c r="L81" i="1"/>
  <c r="J81" i="1"/>
  <c r="I81" i="1"/>
  <c r="H81" i="1"/>
  <c r="G81" i="1"/>
  <c r="F81" i="1"/>
  <c r="L62" i="1"/>
  <c r="J62" i="1"/>
  <c r="I62" i="1"/>
  <c r="H62" i="1"/>
  <c r="G62" i="1"/>
  <c r="F62" i="1"/>
  <c r="L43" i="1"/>
  <c r="J43" i="1"/>
  <c r="I43" i="1"/>
  <c r="H43" i="1"/>
  <c r="G43" i="1"/>
  <c r="F43" i="1"/>
  <c r="J24" i="1"/>
  <c r="F24" i="1"/>
  <c r="I24" i="1"/>
  <c r="H24" i="1"/>
  <c r="G24" i="1"/>
  <c r="L196" i="1" l="1"/>
  <c r="H196" i="1"/>
  <c r="J196" i="1"/>
  <c r="I196" i="1"/>
  <c r="G196" i="1"/>
  <c r="F196" i="1"/>
</calcChain>
</file>

<file path=xl/sharedStrings.xml><?xml version="1.0" encoding="utf-8"?>
<sst xmlns="http://schemas.openxmlformats.org/spreadsheetml/2006/main" count="306" uniqueCount="98">
  <si>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</si>
  <si>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</si>
  <si>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</si>
  <si>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</si>
  <si>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</si>
  <si>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</si>
  <si>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</si>
  <si>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</si>
  <si>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</si>
  <si>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</si>
  <si>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</si>
  <si>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</si>
  <si>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</si>
  <si>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</si>
  <si>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</si>
  <si>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</si>
  <si>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</si>
  <si>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</si>
  <si>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</si>
  <si>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</si>
  <si>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</si>
  <si>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</si>
  <si>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</si>
  <si>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</si>
  <si>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</si>
  <si>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</si>
  <si>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</si>
  <si>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</si>
  <si>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</si>
  <si>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</si>
  <si>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</si>
  <si>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</si>
  <si>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</si>
  <si>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</si>
  <si>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</si>
  <si>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</si>
  <si>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</si>
  <si>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</si>
  <si>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</si>
  <si>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</si>
  <si>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Коротенко В.С.</t>
  </si>
  <si>
    <t>Каша молочная "Геркулесовая"</t>
  </si>
  <si>
    <t>Какао с молоком</t>
  </si>
  <si>
    <t>Бутерброд с сыром и маслом</t>
  </si>
  <si>
    <t>фрукт свежий</t>
  </si>
  <si>
    <t>Пшеничный</t>
  </si>
  <si>
    <t>Рассольник Петербургский</t>
  </si>
  <si>
    <t>Чай с сахаром</t>
  </si>
  <si>
    <t>х/б изделие</t>
  </si>
  <si>
    <t>хлебобулочное изделие</t>
  </si>
  <si>
    <t>пшеничный</t>
  </si>
  <si>
    <t>каша молочная "Рисовая"</t>
  </si>
  <si>
    <t>чай с сахаром и молоком</t>
  </si>
  <si>
    <t>сыр Российский</t>
  </si>
  <si>
    <t>кондитерское изделие</t>
  </si>
  <si>
    <t>гречневая каша</t>
  </si>
  <si>
    <t>котлете домашняя</t>
  </si>
  <si>
    <t>компот из свежих ягод</t>
  </si>
  <si>
    <t>пненичный</t>
  </si>
  <si>
    <t>макароны, запеченные с сыром</t>
  </si>
  <si>
    <t>бутерброд</t>
  </si>
  <si>
    <t>сыр</t>
  </si>
  <si>
    <t>бутерброд с маслом и сыром</t>
  </si>
  <si>
    <t>чай с сахаром и лимоном</t>
  </si>
  <si>
    <t xml:space="preserve">пшеничный </t>
  </si>
  <si>
    <t>десерт</t>
  </si>
  <si>
    <t>борщ из свежей капусты</t>
  </si>
  <si>
    <t>кисель витаминизированный</t>
  </si>
  <si>
    <t xml:space="preserve">каша молочная пшенная </t>
  </si>
  <si>
    <t>сыр порционный</t>
  </si>
  <si>
    <t>печень по-строгановски</t>
  </si>
  <si>
    <t>картофельное пюре</t>
  </si>
  <si>
    <t>запеканка творожная</t>
  </si>
  <si>
    <t>буткрброд</t>
  </si>
  <si>
    <t>жаркое по-домашнему</t>
  </si>
  <si>
    <t xml:space="preserve">овощи свежие </t>
  </si>
  <si>
    <t>каша молочная "пшеничная"</t>
  </si>
  <si>
    <t>слив.масло</t>
  </si>
  <si>
    <t>масло сливочное порционное</t>
  </si>
  <si>
    <t>рыба, тушеная с овощами</t>
  </si>
  <si>
    <t>рис припущенный</t>
  </si>
  <si>
    <t>сок фруктовый</t>
  </si>
  <si>
    <t>сок</t>
  </si>
  <si>
    <t>суп молочный с макаронными изделиями</t>
  </si>
  <si>
    <t xml:space="preserve">гуляш </t>
  </si>
  <si>
    <t>каша рассыпчатая гречневая</t>
  </si>
  <si>
    <t>компот из сухофруктов</t>
  </si>
  <si>
    <t>каша рисовая молочная</t>
  </si>
  <si>
    <t>макароны отварные</t>
  </si>
  <si>
    <t>курица запеченая</t>
  </si>
  <si>
    <t>каша молочная с кукркузной крупой</t>
  </si>
  <si>
    <t>суп картофельный с бобами</t>
  </si>
  <si>
    <t>фрукт</t>
  </si>
  <si>
    <t xml:space="preserve">хлебобулочное изделие </t>
  </si>
  <si>
    <t>булочка сдобная</t>
  </si>
  <si>
    <t xml:space="preserve">омлет натуральный </t>
  </si>
  <si>
    <t>рагу овощное с курицей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</si>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</sst>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2" fillId="0" borderId="0" xfId="0" applyFo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70" zoomScaleNormal="70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97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40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23</v>
      </c>
      <c r="I3" s="48">
        <v>10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250</v>
      </c>
      <c r="G6" s="40">
        <v>10.75</v>
      </c>
      <c r="H6" s="40">
        <v>14.75</v>
      </c>
      <c r="I6" s="40">
        <v>54.5</v>
      </c>
      <c r="J6" s="40">
        <v>370</v>
      </c>
      <c r="K6" s="41">
        <v>236</v>
      </c>
      <c r="L6" s="40"/>
    </row>
    <row r="7" spans="1:12" ht="14.4" x14ac:dyDescent="0.3">
      <c r="A7" s="23"/>
      <c r="B7" s="15"/>
      <c r="C7" s="11"/>
      <c r="D7" s="6" t="s">
        <v>60</v>
      </c>
      <c r="E7" s="42" t="s">
        <v>43</v>
      </c>
      <c r="F7" s="43">
        <v>60</v>
      </c>
      <c r="G7" s="43">
        <v>11.8</v>
      </c>
      <c r="H7" s="43">
        <v>24.1</v>
      </c>
      <c r="I7" s="43">
        <v>20.399999999999999</v>
      </c>
      <c r="J7" s="43">
        <v>206</v>
      </c>
      <c r="K7" s="44">
        <v>27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7.3</v>
      </c>
      <c r="H8" s="43">
        <v>3.4</v>
      </c>
      <c r="I8" s="43">
        <v>11</v>
      </c>
      <c r="J8" s="43">
        <v>144</v>
      </c>
      <c r="K8" s="44">
        <v>959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45</v>
      </c>
      <c r="F9" s="43">
        <v>30</v>
      </c>
      <c r="G9" s="43">
        <v>1.6</v>
      </c>
      <c r="H9" s="43">
        <v>0.3</v>
      </c>
      <c r="I9" s="43">
        <v>10.6</v>
      </c>
      <c r="J9" s="43">
        <v>51.3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44</v>
      </c>
      <c r="F10" s="43">
        <v>160</v>
      </c>
      <c r="G10" s="43">
        <v>1.29</v>
      </c>
      <c r="H10" s="43">
        <v>0.39</v>
      </c>
      <c r="I10" s="43">
        <v>26.95</v>
      </c>
      <c r="J10" s="43">
        <v>105.8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71</v>
      </c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700</v>
      </c>
      <c r="G13" s="19">
        <f t="shared" ref="G13:J13" si="0">SUM(G6:G12)</f>
        <v>32.74</v>
      </c>
      <c r="H13" s="19">
        <f t="shared" si="0"/>
        <v>42.94</v>
      </c>
      <c r="I13" s="19">
        <f t="shared" si="0"/>
        <v>123.45</v>
      </c>
      <c r="J13" s="19">
        <f t="shared" si="0"/>
        <v>877.09999999999991</v>
      </c>
      <c r="K13" s="25"/>
      <c r="L13" s="19">
        <f t="shared" ref="L13" si="1">SUM(L6:L12)</f>
        <v>71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46</v>
      </c>
      <c r="F15" s="43">
        <v>350</v>
      </c>
      <c r="G15" s="43">
        <v>4.76</v>
      </c>
      <c r="H15" s="43">
        <v>10.16</v>
      </c>
      <c r="I15" s="43">
        <v>20.2</v>
      </c>
      <c r="J15" s="43">
        <v>305.39999999999998</v>
      </c>
      <c r="K15" s="44">
        <v>197</v>
      </c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47</v>
      </c>
      <c r="F18" s="43">
        <v>200</v>
      </c>
      <c r="G18" s="43">
        <v>0.2</v>
      </c>
      <c r="H18" s="43">
        <v>1</v>
      </c>
      <c r="I18" s="43">
        <v>14</v>
      </c>
      <c r="J18" s="43">
        <v>28</v>
      </c>
      <c r="K18" s="44">
        <v>943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50</v>
      </c>
      <c r="F19" s="43">
        <v>40</v>
      </c>
      <c r="G19" s="43">
        <v>2.1</v>
      </c>
      <c r="H19" s="43">
        <v>0.4</v>
      </c>
      <c r="I19" s="43">
        <v>15.2</v>
      </c>
      <c r="J19" s="43">
        <v>73.5</v>
      </c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 t="s">
        <v>48</v>
      </c>
      <c r="E21" s="42" t="s">
        <v>49</v>
      </c>
      <c r="F21" s="43">
        <v>150</v>
      </c>
      <c r="G21" s="43">
        <v>8</v>
      </c>
      <c r="H21" s="43">
        <v>5.5</v>
      </c>
      <c r="I21" s="43">
        <v>69</v>
      </c>
      <c r="J21" s="43">
        <v>360</v>
      </c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>
        <v>31</v>
      </c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2">SUM(G14:G22)</f>
        <v>15.06</v>
      </c>
      <c r="H23" s="19">
        <f t="shared" si="2"/>
        <v>17.060000000000002</v>
      </c>
      <c r="I23" s="19">
        <f t="shared" si="2"/>
        <v>118.4</v>
      </c>
      <c r="J23" s="19">
        <f t="shared" si="2"/>
        <v>766.9</v>
      </c>
      <c r="K23" s="25"/>
      <c r="L23" s="19">
        <f t="shared" ref="L23" si="3">SUM(L14:L22)</f>
        <v>31</v>
      </c>
    </row>
    <row r="24" spans="1:12" ht="14.4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1440</v>
      </c>
      <c r="G24" s="32">
        <f t="shared" ref="G24:J24" si="4">G13+G23</f>
        <v>47.800000000000004</v>
      </c>
      <c r="H24" s="32">
        <f t="shared" si="4"/>
        <v>60</v>
      </c>
      <c r="I24" s="32">
        <f t="shared" si="4"/>
        <v>241.85000000000002</v>
      </c>
      <c r="J24" s="32">
        <f t="shared" si="4"/>
        <v>1644</v>
      </c>
      <c r="K24" s="32"/>
      <c r="L24" s="32">
        <f t="shared" ref="L24" si="5">L13+L23</f>
        <v>102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250</v>
      </c>
      <c r="G25" s="40">
        <v>5.3</v>
      </c>
      <c r="H25" s="40">
        <v>4.2</v>
      </c>
      <c r="I25" s="40">
        <v>27.2</v>
      </c>
      <c r="J25" s="40">
        <v>316</v>
      </c>
      <c r="K25" s="41">
        <v>235</v>
      </c>
      <c r="L25" s="40"/>
    </row>
    <row r="26" spans="1:12" ht="14.4" x14ac:dyDescent="0.3">
      <c r="A26" s="14"/>
      <c r="B26" s="15"/>
      <c r="C26" s="11"/>
      <c r="D26" s="6" t="s">
        <v>61</v>
      </c>
      <c r="E26" s="42" t="s">
        <v>53</v>
      </c>
      <c r="F26" s="43">
        <v>20</v>
      </c>
      <c r="G26" s="43">
        <v>4.5999999999999996</v>
      </c>
      <c r="H26" s="43">
        <v>5.8</v>
      </c>
      <c r="I26" s="43">
        <v>0.1</v>
      </c>
      <c r="J26" s="43">
        <v>74</v>
      </c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52</v>
      </c>
      <c r="F27" s="43">
        <v>200</v>
      </c>
      <c r="G27" s="43">
        <v>1.6</v>
      </c>
      <c r="H27" s="43">
        <v>1.4</v>
      </c>
      <c r="I27" s="43">
        <v>16.399999999999999</v>
      </c>
      <c r="J27" s="43">
        <v>86</v>
      </c>
      <c r="K27" s="44">
        <v>944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50</v>
      </c>
      <c r="F28" s="43">
        <v>40</v>
      </c>
      <c r="G28" s="43">
        <v>2.1</v>
      </c>
      <c r="H28" s="43">
        <v>0.4</v>
      </c>
      <c r="I28" s="43">
        <v>15.2</v>
      </c>
      <c r="J28" s="43">
        <v>73.5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65</v>
      </c>
      <c r="E30" s="42" t="s">
        <v>54</v>
      </c>
      <c r="F30" s="43">
        <v>40</v>
      </c>
      <c r="G30" s="43">
        <v>2.6</v>
      </c>
      <c r="H30" s="43">
        <v>4.7</v>
      </c>
      <c r="I30" s="43">
        <v>27.8</v>
      </c>
      <c r="J30" s="43">
        <v>64</v>
      </c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40</v>
      </c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16.2</v>
      </c>
      <c r="H32" s="19">
        <f t="shared" ref="H32" si="7">SUM(H25:H31)</f>
        <v>16.5</v>
      </c>
      <c r="I32" s="19">
        <f t="shared" ref="I32" si="8">SUM(I25:I31)</f>
        <v>86.7</v>
      </c>
      <c r="J32" s="19">
        <f t="shared" ref="J32:L32" si="9">SUM(J25:J31)</f>
        <v>613.5</v>
      </c>
      <c r="K32" s="25"/>
      <c r="L32" s="19">
        <f t="shared" si="9"/>
        <v>40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75</v>
      </c>
      <c r="F33" s="43">
        <v>60</v>
      </c>
      <c r="G33" s="43">
        <v>1.2</v>
      </c>
      <c r="H33" s="43">
        <v>0.3</v>
      </c>
      <c r="I33" s="43">
        <v>5.2</v>
      </c>
      <c r="J33" s="43">
        <v>28</v>
      </c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56</v>
      </c>
      <c r="F35" s="43">
        <v>150</v>
      </c>
      <c r="G35" s="43">
        <v>11.3</v>
      </c>
      <c r="H35" s="43">
        <v>1.3</v>
      </c>
      <c r="I35" s="43">
        <v>15.3</v>
      </c>
      <c r="J35" s="43">
        <v>254.2</v>
      </c>
      <c r="K35" s="44">
        <v>506</v>
      </c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55</v>
      </c>
      <c r="F36" s="43">
        <v>250</v>
      </c>
      <c r="G36" s="43">
        <v>6.6</v>
      </c>
      <c r="H36" s="43">
        <v>0.01</v>
      </c>
      <c r="I36" s="43">
        <v>33.200000000000003</v>
      </c>
      <c r="J36" s="43">
        <v>322</v>
      </c>
      <c r="K36" s="44">
        <v>681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57</v>
      </c>
      <c r="F37" s="43">
        <v>200</v>
      </c>
      <c r="G37" s="43">
        <v>4.0999999999999996</v>
      </c>
      <c r="H37" s="43">
        <v>5.2</v>
      </c>
      <c r="I37" s="43">
        <v>0.1</v>
      </c>
      <c r="J37" s="43">
        <v>80.2</v>
      </c>
      <c r="K37" s="44">
        <v>859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58</v>
      </c>
      <c r="F38" s="43">
        <v>40</v>
      </c>
      <c r="G38" s="43">
        <v>2.1</v>
      </c>
      <c r="H38" s="43">
        <v>0.4</v>
      </c>
      <c r="I38" s="43">
        <v>15.2</v>
      </c>
      <c r="J38" s="43">
        <v>73.5</v>
      </c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>
        <v>81.400000000000006</v>
      </c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25.300000000000004</v>
      </c>
      <c r="H42" s="19">
        <f t="shared" ref="H42" si="11">SUM(H33:H41)</f>
        <v>7.2100000000000009</v>
      </c>
      <c r="I42" s="19">
        <f t="shared" ref="I42" si="12">SUM(I33:I41)</f>
        <v>69</v>
      </c>
      <c r="J42" s="19">
        <f t="shared" ref="J42:L42" si="13">SUM(J33:J41)</f>
        <v>757.90000000000009</v>
      </c>
      <c r="K42" s="25"/>
      <c r="L42" s="19">
        <f t="shared" si="13"/>
        <v>81.400000000000006</v>
      </c>
    </row>
    <row r="43" spans="1:12" ht="15.75" customHeigh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1250</v>
      </c>
      <c r="G43" s="32">
        <f t="shared" ref="G43" si="14">G32+G42</f>
        <v>41.5</v>
      </c>
      <c r="H43" s="32">
        <f t="shared" ref="H43" si="15">H32+H42</f>
        <v>23.71</v>
      </c>
      <c r="I43" s="32">
        <f t="shared" ref="I43" si="16">I32+I42</f>
        <v>155.69999999999999</v>
      </c>
      <c r="J43" s="32">
        <f t="shared" ref="J43:L43" si="17">J32+J42</f>
        <v>1371.4</v>
      </c>
      <c r="K43" s="32"/>
      <c r="L43" s="32">
        <f t="shared" si="17"/>
        <v>121.4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320</v>
      </c>
      <c r="G44" s="40">
        <v>13.4</v>
      </c>
      <c r="H44" s="40">
        <v>13</v>
      </c>
      <c r="I44" s="40">
        <v>55.2</v>
      </c>
      <c r="J44" s="40">
        <v>396</v>
      </c>
      <c r="K44" s="41">
        <v>689</v>
      </c>
      <c r="L44" s="40"/>
    </row>
    <row r="45" spans="1:12" ht="14.4" x14ac:dyDescent="0.3">
      <c r="A45" s="23"/>
      <c r="B45" s="15"/>
      <c r="C45" s="11"/>
      <c r="D45" s="6" t="s">
        <v>60</v>
      </c>
      <c r="E45" s="42" t="s">
        <v>62</v>
      </c>
      <c r="F45" s="43">
        <v>60</v>
      </c>
      <c r="G45" s="43">
        <v>11.8</v>
      </c>
      <c r="H45" s="43">
        <v>24.1</v>
      </c>
      <c r="I45" s="43">
        <v>20.399999999999999</v>
      </c>
      <c r="J45" s="43">
        <v>206</v>
      </c>
      <c r="K45" s="44">
        <v>27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63</v>
      </c>
      <c r="F46" s="43">
        <v>200</v>
      </c>
      <c r="G46" s="43">
        <v>0.2</v>
      </c>
      <c r="H46" s="43">
        <v>0.1</v>
      </c>
      <c r="I46" s="43">
        <v>14</v>
      </c>
      <c r="J46" s="43">
        <v>28</v>
      </c>
      <c r="K46" s="44">
        <v>961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64</v>
      </c>
      <c r="F47" s="43">
        <v>30</v>
      </c>
      <c r="G47" s="43">
        <v>2.1</v>
      </c>
      <c r="H47" s="43">
        <v>0.4</v>
      </c>
      <c r="I47" s="43">
        <v>15.2</v>
      </c>
      <c r="J47" s="43">
        <v>73.5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44</v>
      </c>
      <c r="F48" s="43">
        <v>100</v>
      </c>
      <c r="G48" s="43">
        <v>1.29</v>
      </c>
      <c r="H48" s="43">
        <v>0.39</v>
      </c>
      <c r="I48" s="43">
        <v>26.95</v>
      </c>
      <c r="J48" s="43">
        <v>105.8</v>
      </c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53</v>
      </c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710</v>
      </c>
      <c r="G51" s="19">
        <f t="shared" ref="G51" si="18">SUM(G44:G50)</f>
        <v>28.790000000000003</v>
      </c>
      <c r="H51" s="19">
        <f t="shared" ref="H51" si="19">SUM(H44:H50)</f>
        <v>37.99</v>
      </c>
      <c r="I51" s="19">
        <f t="shared" ref="I51" si="20">SUM(I44:I50)</f>
        <v>131.75</v>
      </c>
      <c r="J51" s="19">
        <f t="shared" ref="J51:L51" si="21">SUM(J44:J50)</f>
        <v>809.3</v>
      </c>
      <c r="K51" s="25"/>
      <c r="L51" s="19">
        <f t="shared" si="21"/>
        <v>53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66</v>
      </c>
      <c r="F53" s="43">
        <v>300</v>
      </c>
      <c r="G53" s="43">
        <v>11</v>
      </c>
      <c r="H53" s="43">
        <v>2.6</v>
      </c>
      <c r="I53" s="43">
        <v>5</v>
      </c>
      <c r="J53" s="43">
        <v>255.2</v>
      </c>
      <c r="K53" s="44">
        <v>689</v>
      </c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67</v>
      </c>
      <c r="F56" s="43">
        <v>200</v>
      </c>
      <c r="G56" s="43">
        <v>7.46</v>
      </c>
      <c r="H56" s="43">
        <v>5.61</v>
      </c>
      <c r="I56" s="43">
        <v>35.83</v>
      </c>
      <c r="J56" s="43">
        <v>250</v>
      </c>
      <c r="K56" s="44">
        <v>503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64</v>
      </c>
      <c r="F57" s="43">
        <v>30</v>
      </c>
      <c r="G57" s="43">
        <v>2.1</v>
      </c>
      <c r="H57" s="43">
        <v>0.4</v>
      </c>
      <c r="I57" s="43">
        <v>15.2</v>
      </c>
      <c r="J57" s="43">
        <v>73.5</v>
      </c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 t="s">
        <v>65</v>
      </c>
      <c r="E59" s="42" t="s">
        <v>54</v>
      </c>
      <c r="F59" s="43">
        <v>80</v>
      </c>
      <c r="G59" s="43">
        <v>5.2</v>
      </c>
      <c r="H59" s="43">
        <v>9.4</v>
      </c>
      <c r="I59" s="43">
        <v>52</v>
      </c>
      <c r="J59" s="43">
        <v>120</v>
      </c>
      <c r="K59" s="44"/>
      <c r="L59" s="43"/>
    </row>
    <row r="60" spans="1:12" ht="14.4" x14ac:dyDescent="0.3">
      <c r="A60" s="23"/>
      <c r="B60" s="15"/>
      <c r="C60" s="11"/>
      <c r="D60" s="51" t="s">
        <v>24</v>
      </c>
      <c r="E60" s="42" t="s">
        <v>44</v>
      </c>
      <c r="F60" s="43">
        <v>100</v>
      </c>
      <c r="G60" s="43">
        <v>1.29</v>
      </c>
      <c r="H60" s="43">
        <v>0.39</v>
      </c>
      <c r="I60" s="43">
        <v>26.95</v>
      </c>
      <c r="J60" s="43">
        <v>105.8</v>
      </c>
      <c r="K60" s="44"/>
      <c r="L60" s="43">
        <v>85</v>
      </c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2">SUM(G52:G60)</f>
        <v>27.05</v>
      </c>
      <c r="H61" s="19">
        <f t="shared" ref="H61" si="23">SUM(H52:H60)</f>
        <v>18.400000000000002</v>
      </c>
      <c r="I61" s="19">
        <f t="shared" ref="I61" si="24">SUM(I52:I60)</f>
        <v>134.97999999999999</v>
      </c>
      <c r="J61" s="19">
        <f t="shared" ref="J61:L61" si="25">SUM(J52:J60)</f>
        <v>804.5</v>
      </c>
      <c r="K61" s="25"/>
      <c r="L61" s="19">
        <f t="shared" si="25"/>
        <v>85</v>
      </c>
    </row>
    <row r="62" spans="1:12" ht="15.75" customHeigh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1420</v>
      </c>
      <c r="G62" s="32">
        <f t="shared" ref="G62" si="26">G51+G61</f>
        <v>55.84</v>
      </c>
      <c r="H62" s="32">
        <f t="shared" ref="H62" si="27">H51+H61</f>
        <v>56.39</v>
      </c>
      <c r="I62" s="32">
        <f t="shared" ref="I62" si="28">I51+I61</f>
        <v>266.73</v>
      </c>
      <c r="J62" s="32">
        <f t="shared" ref="J62:L62" si="29">J51+J61</f>
        <v>1613.8</v>
      </c>
      <c r="K62" s="32"/>
      <c r="L62" s="32">
        <f t="shared" si="29"/>
        <v>138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68</v>
      </c>
      <c r="F63" s="40">
        <v>250</v>
      </c>
      <c r="G63" s="40">
        <v>10.4</v>
      </c>
      <c r="H63" s="40">
        <v>13.11</v>
      </c>
      <c r="I63" s="40">
        <v>1.94</v>
      </c>
      <c r="J63" s="40">
        <v>267.58</v>
      </c>
      <c r="K63" s="41">
        <v>438</v>
      </c>
      <c r="L63" s="40"/>
    </row>
    <row r="64" spans="1:12" ht="14.4" x14ac:dyDescent="0.3">
      <c r="A64" s="23"/>
      <c r="B64" s="15"/>
      <c r="C64" s="11"/>
      <c r="D64" s="6" t="s">
        <v>61</v>
      </c>
      <c r="E64" s="42" t="s">
        <v>69</v>
      </c>
      <c r="F64" s="43">
        <v>20</v>
      </c>
      <c r="G64" s="43">
        <v>4.5999999999999996</v>
      </c>
      <c r="H64" s="43">
        <v>5.8</v>
      </c>
      <c r="I64" s="43">
        <v>0</v>
      </c>
      <c r="J64" s="43">
        <v>74.3</v>
      </c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63</v>
      </c>
      <c r="F65" s="43">
        <v>200</v>
      </c>
      <c r="G65" s="43">
        <v>0.2</v>
      </c>
      <c r="H65" s="43">
        <v>0.1</v>
      </c>
      <c r="I65" s="43">
        <v>14</v>
      </c>
      <c r="J65" s="43">
        <v>28</v>
      </c>
      <c r="K65" s="44">
        <v>961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64</v>
      </c>
      <c r="F66" s="43">
        <v>30</v>
      </c>
      <c r="G66" s="43">
        <v>2.1</v>
      </c>
      <c r="H66" s="43">
        <v>0.4</v>
      </c>
      <c r="I66" s="43">
        <v>15.2</v>
      </c>
      <c r="J66" s="43">
        <v>73.5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44</v>
      </c>
      <c r="F67" s="43">
        <v>100</v>
      </c>
      <c r="G67" s="43">
        <v>1.29</v>
      </c>
      <c r="H67" s="43">
        <v>0.39</v>
      </c>
      <c r="I67" s="43">
        <v>26.95</v>
      </c>
      <c r="J67" s="43">
        <v>105.8</v>
      </c>
      <c r="K67" s="44"/>
      <c r="L67" s="43"/>
    </row>
    <row r="68" spans="1:12" ht="14.4" x14ac:dyDescent="0.3">
      <c r="A68" s="23"/>
      <c r="B68" s="15"/>
      <c r="C68" s="11"/>
      <c r="D68" s="6" t="s">
        <v>65</v>
      </c>
      <c r="E68" s="42" t="s">
        <v>54</v>
      </c>
      <c r="F68" s="43">
        <v>100</v>
      </c>
      <c r="G68" s="43">
        <v>8</v>
      </c>
      <c r="H68" s="43">
        <v>9.4</v>
      </c>
      <c r="I68" s="43">
        <v>69</v>
      </c>
      <c r="J68" s="43">
        <v>120</v>
      </c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51</v>
      </c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700</v>
      </c>
      <c r="G70" s="19">
        <f t="shared" ref="G70" si="30">SUM(G63:G69)</f>
        <v>26.59</v>
      </c>
      <c r="H70" s="19">
        <f t="shared" ref="H70" si="31">SUM(H63:H69)</f>
        <v>29.200000000000003</v>
      </c>
      <c r="I70" s="19">
        <f t="shared" ref="I70" si="32">SUM(I63:I69)</f>
        <v>127.09</v>
      </c>
      <c r="J70" s="19">
        <f t="shared" ref="J70:L70" si="33">SUM(J63:J69)</f>
        <v>669.18</v>
      </c>
      <c r="K70" s="25"/>
      <c r="L70" s="19">
        <f t="shared" si="33"/>
        <v>51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70</v>
      </c>
      <c r="F72" s="43">
        <v>220</v>
      </c>
      <c r="G72" s="43">
        <v>14.2</v>
      </c>
      <c r="H72" s="43">
        <v>9.75</v>
      </c>
      <c r="I72" s="43">
        <v>7.62</v>
      </c>
      <c r="J72" s="43">
        <v>337.05</v>
      </c>
      <c r="K72" s="44">
        <v>89</v>
      </c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71</v>
      </c>
      <c r="F74" s="43">
        <v>250</v>
      </c>
      <c r="G74" s="43">
        <v>12</v>
      </c>
      <c r="H74" s="43">
        <v>1.2</v>
      </c>
      <c r="I74" s="43">
        <v>0.2</v>
      </c>
      <c r="J74" s="43">
        <v>245.8</v>
      </c>
      <c r="K74" s="44">
        <v>694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47</v>
      </c>
      <c r="F75" s="43">
        <v>200</v>
      </c>
      <c r="G75" s="43">
        <v>0.2</v>
      </c>
      <c r="H75" s="43">
        <v>1</v>
      </c>
      <c r="I75" s="43">
        <v>14</v>
      </c>
      <c r="J75" s="43">
        <v>28</v>
      </c>
      <c r="K75" s="44">
        <v>943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64</v>
      </c>
      <c r="F76" s="43">
        <v>30</v>
      </c>
      <c r="G76" s="43">
        <v>2.1</v>
      </c>
      <c r="H76" s="43">
        <v>0.4</v>
      </c>
      <c r="I76" s="43">
        <v>15.2</v>
      </c>
      <c r="J76" s="43">
        <v>73.5</v>
      </c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>
        <v>88</v>
      </c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28.5</v>
      </c>
      <c r="H80" s="19">
        <f t="shared" ref="H80" si="35">SUM(H71:H79)</f>
        <v>12.35</v>
      </c>
      <c r="I80" s="19">
        <f t="shared" ref="I80" si="36">SUM(I71:I79)</f>
        <v>37.019999999999996</v>
      </c>
      <c r="J80" s="19">
        <f t="shared" ref="J80:L80" si="37">SUM(J71:J79)</f>
        <v>684.35</v>
      </c>
      <c r="K80" s="25"/>
      <c r="L80" s="19">
        <f t="shared" si="37"/>
        <v>88</v>
      </c>
    </row>
    <row r="81" spans="1:12" ht="15.75" customHeigh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1400</v>
      </c>
      <c r="G81" s="32">
        <f t="shared" ref="G81" si="38">G70+G80</f>
        <v>55.09</v>
      </c>
      <c r="H81" s="32">
        <f t="shared" ref="H81" si="39">H70+H80</f>
        <v>41.550000000000004</v>
      </c>
      <c r="I81" s="32">
        <f t="shared" ref="I81" si="40">I70+I80</f>
        <v>164.11</v>
      </c>
      <c r="J81" s="32">
        <f t="shared" ref="J81:L81" si="41">J70+J80</f>
        <v>1353.53</v>
      </c>
      <c r="K81" s="32"/>
      <c r="L81" s="32">
        <f t="shared" si="41"/>
        <v>139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72</v>
      </c>
      <c r="F82" s="40">
        <v>250</v>
      </c>
      <c r="G82" s="40">
        <v>4.5599999999999996</v>
      </c>
      <c r="H82" s="40">
        <v>4.78</v>
      </c>
      <c r="I82" s="40">
        <v>16.649999999999999</v>
      </c>
      <c r="J82" s="40">
        <v>271.27999999999997</v>
      </c>
      <c r="K82" s="41">
        <v>469</v>
      </c>
      <c r="L82" s="40"/>
    </row>
    <row r="83" spans="1:12" ht="14.4" x14ac:dyDescent="0.3">
      <c r="A83" s="23"/>
      <c r="B83" s="15"/>
      <c r="C83" s="11"/>
      <c r="D83" s="6" t="s">
        <v>73</v>
      </c>
      <c r="E83" s="42" t="s">
        <v>62</v>
      </c>
      <c r="F83" s="43">
        <v>60</v>
      </c>
      <c r="G83" s="43">
        <v>11.8</v>
      </c>
      <c r="H83" s="43">
        <v>24.1</v>
      </c>
      <c r="I83" s="43">
        <v>20.399999999999999</v>
      </c>
      <c r="J83" s="43">
        <v>206</v>
      </c>
      <c r="K83" s="44">
        <v>27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63</v>
      </c>
      <c r="F84" s="43">
        <v>200</v>
      </c>
      <c r="G84" s="43">
        <v>0.2</v>
      </c>
      <c r="H84" s="43">
        <v>0.1</v>
      </c>
      <c r="I84" s="43">
        <v>14</v>
      </c>
      <c r="J84" s="43">
        <v>28</v>
      </c>
      <c r="K84" s="44">
        <v>961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64</v>
      </c>
      <c r="F85" s="43">
        <v>30</v>
      </c>
      <c r="G85" s="43">
        <v>2.1</v>
      </c>
      <c r="H85" s="43">
        <v>0.4</v>
      </c>
      <c r="I85" s="43">
        <v>15.2</v>
      </c>
      <c r="J85" s="43">
        <v>73.5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99</v>
      </c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18.66</v>
      </c>
      <c r="H89" s="19">
        <f t="shared" ref="H89" si="43">SUM(H82:H88)</f>
        <v>29.380000000000003</v>
      </c>
      <c r="I89" s="19">
        <f t="shared" ref="I89" si="44">SUM(I82:I88)</f>
        <v>66.25</v>
      </c>
      <c r="J89" s="19">
        <f t="shared" ref="J89:L89" si="45">SUM(J82:J88)</f>
        <v>578.78</v>
      </c>
      <c r="K89" s="25"/>
      <c r="L89" s="19">
        <f t="shared" si="45"/>
        <v>99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75</v>
      </c>
      <c r="F90" s="43">
        <v>100</v>
      </c>
      <c r="G90" s="43">
        <v>2</v>
      </c>
      <c r="H90" s="43">
        <v>0.5</v>
      </c>
      <c r="I90" s="43">
        <v>8.4</v>
      </c>
      <c r="J90" s="43">
        <v>36</v>
      </c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74</v>
      </c>
      <c r="F91" s="43">
        <v>300</v>
      </c>
      <c r="G91" s="43">
        <v>26.5</v>
      </c>
      <c r="H91" s="43">
        <v>52.3</v>
      </c>
      <c r="I91" s="43">
        <v>40.4</v>
      </c>
      <c r="J91" s="43">
        <v>311.3</v>
      </c>
      <c r="K91" s="44">
        <v>251</v>
      </c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67</v>
      </c>
      <c r="F94" s="43">
        <v>200</v>
      </c>
      <c r="G94" s="43">
        <v>7.46</v>
      </c>
      <c r="H94" s="43">
        <v>5.61</v>
      </c>
      <c r="I94" s="43">
        <v>35.83</v>
      </c>
      <c r="J94" s="43">
        <v>250</v>
      </c>
      <c r="K94" s="44">
        <v>503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64</v>
      </c>
      <c r="F95" s="43">
        <v>30</v>
      </c>
      <c r="G95" s="43">
        <v>2.1</v>
      </c>
      <c r="H95" s="43">
        <v>0.4</v>
      </c>
      <c r="I95" s="43">
        <v>15.2</v>
      </c>
      <c r="J95" s="43">
        <v>73.5</v>
      </c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 t="s">
        <v>65</v>
      </c>
      <c r="E97" s="42" t="s">
        <v>54</v>
      </c>
      <c r="F97" s="43">
        <v>100</v>
      </c>
      <c r="G97" s="43">
        <v>8</v>
      </c>
      <c r="H97" s="43">
        <v>9.4</v>
      </c>
      <c r="I97" s="43">
        <v>69</v>
      </c>
      <c r="J97" s="43">
        <v>120</v>
      </c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>
        <v>66</v>
      </c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730</v>
      </c>
      <c r="G99" s="19">
        <f t="shared" ref="G99" si="46">SUM(G90:G98)</f>
        <v>46.06</v>
      </c>
      <c r="H99" s="19">
        <f t="shared" ref="H99" si="47">SUM(H90:H98)</f>
        <v>68.209999999999994</v>
      </c>
      <c r="I99" s="19">
        <f t="shared" ref="I99" si="48">SUM(I90:I98)</f>
        <v>168.82999999999998</v>
      </c>
      <c r="J99" s="19">
        <f t="shared" ref="J99:L99" si="49">SUM(J90:J98)</f>
        <v>790.8</v>
      </c>
      <c r="K99" s="25"/>
      <c r="L99" s="19">
        <f t="shared" si="49"/>
        <v>66</v>
      </c>
    </row>
    <row r="100" spans="1:12" ht="15.75" customHeigh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1270</v>
      </c>
      <c r="G100" s="32">
        <f t="shared" ref="G100" si="50">G89+G99</f>
        <v>64.72</v>
      </c>
      <c r="H100" s="32">
        <f t="shared" ref="H100" si="51">H89+H99</f>
        <v>97.59</v>
      </c>
      <c r="I100" s="32">
        <f t="shared" ref="I100" si="52">I89+I99</f>
        <v>235.07999999999998</v>
      </c>
      <c r="J100" s="32">
        <f t="shared" ref="J100:L100" si="53">J89+J99</f>
        <v>1369.58</v>
      </c>
      <c r="K100" s="32"/>
      <c r="L100" s="32">
        <f t="shared" si="53"/>
        <v>165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76</v>
      </c>
      <c r="F101" s="40">
        <v>250</v>
      </c>
      <c r="G101" s="40">
        <v>5.0999999999999996</v>
      </c>
      <c r="H101" s="40">
        <v>5.9</v>
      </c>
      <c r="I101" s="40">
        <v>18.5</v>
      </c>
      <c r="J101" s="40">
        <v>221.28</v>
      </c>
      <c r="K101" s="41">
        <v>429</v>
      </c>
      <c r="L101" s="40"/>
    </row>
    <row r="102" spans="1:12" ht="14.4" x14ac:dyDescent="0.3">
      <c r="A102" s="23"/>
      <c r="B102" s="15"/>
      <c r="C102" s="11"/>
      <c r="D102" s="6" t="s">
        <v>61</v>
      </c>
      <c r="E102" s="42" t="s">
        <v>69</v>
      </c>
      <c r="F102" s="43">
        <v>20</v>
      </c>
      <c r="G102" s="43">
        <v>4.5999999999999996</v>
      </c>
      <c r="H102" s="43">
        <v>5.8</v>
      </c>
      <c r="I102" s="43">
        <v>0</v>
      </c>
      <c r="J102" s="43">
        <v>74.3</v>
      </c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7.3</v>
      </c>
      <c r="H103" s="43">
        <v>3.4</v>
      </c>
      <c r="I103" s="43">
        <v>11</v>
      </c>
      <c r="J103" s="43">
        <v>144</v>
      </c>
      <c r="K103" s="44">
        <v>959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64</v>
      </c>
      <c r="F104" s="43">
        <v>30</v>
      </c>
      <c r="G104" s="43">
        <v>2.1</v>
      </c>
      <c r="H104" s="43">
        <v>0.4</v>
      </c>
      <c r="I104" s="43">
        <v>15.2</v>
      </c>
      <c r="J104" s="43">
        <v>73.5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77</v>
      </c>
      <c r="E106" s="42" t="s">
        <v>78</v>
      </c>
      <c r="F106" s="43">
        <v>30</v>
      </c>
      <c r="G106" s="43">
        <v>0.12</v>
      </c>
      <c r="H106" s="43">
        <v>8.64</v>
      </c>
      <c r="I106" s="43">
        <v>41.02</v>
      </c>
      <c r="J106" s="43">
        <v>79.2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47</v>
      </c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19.220000000000002</v>
      </c>
      <c r="H108" s="19">
        <f t="shared" si="54"/>
        <v>24.14</v>
      </c>
      <c r="I108" s="19">
        <f t="shared" si="54"/>
        <v>85.72</v>
      </c>
      <c r="J108" s="19">
        <f t="shared" si="54"/>
        <v>592.28</v>
      </c>
      <c r="K108" s="25"/>
      <c r="L108" s="19">
        <f t="shared" ref="L108" si="55">SUM(L101:L107)</f>
        <v>47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79</v>
      </c>
      <c r="F111" s="43">
        <v>150</v>
      </c>
      <c r="G111" s="43">
        <v>2</v>
      </c>
      <c r="H111" s="43">
        <v>1.3</v>
      </c>
      <c r="I111" s="43">
        <v>2</v>
      </c>
      <c r="J111" s="43">
        <v>290.2</v>
      </c>
      <c r="K111" s="44">
        <v>89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80</v>
      </c>
      <c r="F112" s="43">
        <v>200</v>
      </c>
      <c r="G112" s="43">
        <v>5.0999999999999996</v>
      </c>
      <c r="H112" s="43">
        <v>12</v>
      </c>
      <c r="I112" s="43">
        <v>37.299999999999997</v>
      </c>
      <c r="J112" s="43">
        <v>200.2</v>
      </c>
      <c r="K112" s="44">
        <v>171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47</v>
      </c>
      <c r="F113" s="43">
        <v>200</v>
      </c>
      <c r="G113" s="43">
        <v>0.2</v>
      </c>
      <c r="H113" s="43">
        <v>1</v>
      </c>
      <c r="I113" s="43">
        <v>14</v>
      </c>
      <c r="J113" s="43">
        <v>28</v>
      </c>
      <c r="K113" s="44">
        <v>943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64</v>
      </c>
      <c r="F114" s="43">
        <v>30</v>
      </c>
      <c r="G114" s="43">
        <v>2.1</v>
      </c>
      <c r="H114" s="43">
        <v>0.4</v>
      </c>
      <c r="I114" s="43">
        <v>15.2</v>
      </c>
      <c r="J114" s="43">
        <v>73.5</v>
      </c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 t="s">
        <v>82</v>
      </c>
      <c r="E116" s="42" t="s">
        <v>81</v>
      </c>
      <c r="F116" s="43">
        <v>200</v>
      </c>
      <c r="G116" s="43">
        <v>1.29</v>
      </c>
      <c r="H116" s="43">
        <v>0.39</v>
      </c>
      <c r="I116" s="43">
        <v>26.95</v>
      </c>
      <c r="J116" s="43">
        <v>105.8</v>
      </c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>
        <v>91</v>
      </c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780</v>
      </c>
      <c r="G118" s="19">
        <f t="shared" ref="G118:J118" si="56">SUM(G109:G117)</f>
        <v>10.690000000000001</v>
      </c>
      <c r="H118" s="19">
        <f t="shared" si="56"/>
        <v>15.090000000000002</v>
      </c>
      <c r="I118" s="19">
        <f t="shared" si="56"/>
        <v>95.45</v>
      </c>
      <c r="J118" s="19">
        <f t="shared" si="56"/>
        <v>697.69999999999993</v>
      </c>
      <c r="K118" s="25"/>
      <c r="L118" s="19">
        <f t="shared" ref="L118" si="57">SUM(L109:L117)</f>
        <v>91</v>
      </c>
    </row>
    <row r="119" spans="1:12" ht="14.4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1310</v>
      </c>
      <c r="G119" s="32">
        <f t="shared" ref="G119" si="58">G108+G118</f>
        <v>29.910000000000004</v>
      </c>
      <c r="H119" s="32">
        <f t="shared" ref="H119" si="59">H108+H118</f>
        <v>39.230000000000004</v>
      </c>
      <c r="I119" s="32">
        <f t="shared" ref="I119" si="60">I108+I118</f>
        <v>181.17000000000002</v>
      </c>
      <c r="J119" s="32">
        <f t="shared" ref="J119:L119" si="61">J108+J118</f>
        <v>1289.98</v>
      </c>
      <c r="K119" s="32"/>
      <c r="L119" s="32">
        <f t="shared" si="61"/>
        <v>138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83</v>
      </c>
      <c r="F120" s="40">
        <v>250</v>
      </c>
      <c r="G120" s="40">
        <v>4.5599999999999996</v>
      </c>
      <c r="H120" s="40">
        <v>4.78</v>
      </c>
      <c r="I120" s="40">
        <v>16.649999999999999</v>
      </c>
      <c r="J120" s="40">
        <v>221.28</v>
      </c>
      <c r="K120" s="41">
        <v>235</v>
      </c>
      <c r="L120" s="40"/>
    </row>
    <row r="121" spans="1:12" ht="14.4" x14ac:dyDescent="0.3">
      <c r="A121" s="14"/>
      <c r="B121" s="15"/>
      <c r="C121" s="11"/>
      <c r="D121" s="6" t="s">
        <v>61</v>
      </c>
      <c r="E121" s="42" t="s">
        <v>69</v>
      </c>
      <c r="F121" s="43">
        <v>20</v>
      </c>
      <c r="G121" s="43">
        <v>4.5999999999999996</v>
      </c>
      <c r="H121" s="43">
        <v>5.8</v>
      </c>
      <c r="I121" s="43">
        <v>0</v>
      </c>
      <c r="J121" s="43">
        <v>74.3</v>
      </c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42</v>
      </c>
      <c r="F122" s="43">
        <v>200</v>
      </c>
      <c r="G122" s="43">
        <v>7.3</v>
      </c>
      <c r="H122" s="43">
        <v>3.4</v>
      </c>
      <c r="I122" s="43">
        <v>11</v>
      </c>
      <c r="J122" s="43">
        <v>144</v>
      </c>
      <c r="K122" s="44">
        <v>959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64</v>
      </c>
      <c r="F123" s="43">
        <v>30</v>
      </c>
      <c r="G123" s="43">
        <v>2.1</v>
      </c>
      <c r="H123" s="43">
        <v>0.4</v>
      </c>
      <c r="I123" s="43">
        <v>15.2</v>
      </c>
      <c r="J123" s="43">
        <v>73.5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77</v>
      </c>
      <c r="E125" s="42" t="s">
        <v>78</v>
      </c>
      <c r="F125" s="43">
        <v>30</v>
      </c>
      <c r="G125" s="43">
        <v>0.12</v>
      </c>
      <c r="H125" s="43">
        <v>8.64</v>
      </c>
      <c r="I125" s="43">
        <v>41.02</v>
      </c>
      <c r="J125" s="43">
        <v>79.2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44</v>
      </c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62">SUM(G120:G126)</f>
        <v>18.680000000000003</v>
      </c>
      <c r="H127" s="19">
        <f t="shared" si="62"/>
        <v>23.020000000000003</v>
      </c>
      <c r="I127" s="19">
        <f t="shared" si="62"/>
        <v>83.87</v>
      </c>
      <c r="J127" s="19">
        <f t="shared" si="62"/>
        <v>592.28</v>
      </c>
      <c r="K127" s="25"/>
      <c r="L127" s="19">
        <f t="shared" ref="L127" si="63">SUM(L120:L126)</f>
        <v>44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84</v>
      </c>
      <c r="F130" s="43">
        <v>150</v>
      </c>
      <c r="G130" s="43">
        <v>2</v>
      </c>
      <c r="H130" s="43">
        <v>1.3</v>
      </c>
      <c r="I130" s="43">
        <v>2</v>
      </c>
      <c r="J130" s="43">
        <v>290.2</v>
      </c>
      <c r="K130" s="44">
        <v>591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85</v>
      </c>
      <c r="F131" s="43">
        <v>250</v>
      </c>
      <c r="G131" s="43">
        <v>4.2</v>
      </c>
      <c r="H131" s="43">
        <v>9.9</v>
      </c>
      <c r="I131" s="43">
        <v>23.32</v>
      </c>
      <c r="J131" s="43">
        <v>200.2</v>
      </c>
      <c r="K131" s="44">
        <v>378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86</v>
      </c>
      <c r="F132" s="43">
        <v>200</v>
      </c>
      <c r="G132" s="43">
        <v>0.2</v>
      </c>
      <c r="H132" s="43">
        <v>0</v>
      </c>
      <c r="I132" s="43">
        <v>14</v>
      </c>
      <c r="J132" s="43">
        <v>28</v>
      </c>
      <c r="K132" s="44">
        <v>951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64</v>
      </c>
      <c r="F133" s="43">
        <v>30</v>
      </c>
      <c r="G133" s="43">
        <v>2.1</v>
      </c>
      <c r="H133" s="43">
        <v>0.4</v>
      </c>
      <c r="I133" s="43">
        <v>15.2</v>
      </c>
      <c r="J133" s="43">
        <v>73.5</v>
      </c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 t="s">
        <v>65</v>
      </c>
      <c r="E135" s="42" t="s">
        <v>54</v>
      </c>
      <c r="F135" s="43">
        <v>100</v>
      </c>
      <c r="G135" s="43">
        <v>8</v>
      </c>
      <c r="H135" s="43">
        <v>9.4</v>
      </c>
      <c r="I135" s="43">
        <v>69</v>
      </c>
      <c r="J135" s="43">
        <v>120</v>
      </c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>
        <v>84</v>
      </c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730</v>
      </c>
      <c r="G137" s="19">
        <f t="shared" ref="G137:J137" si="64">SUM(G128:G136)</f>
        <v>16.5</v>
      </c>
      <c r="H137" s="19">
        <f t="shared" si="64"/>
        <v>21</v>
      </c>
      <c r="I137" s="19">
        <f t="shared" si="64"/>
        <v>123.52</v>
      </c>
      <c r="J137" s="19">
        <f t="shared" si="64"/>
        <v>711.9</v>
      </c>
      <c r="K137" s="25"/>
      <c r="L137" s="19">
        <f t="shared" ref="L137" si="65">SUM(L128:L136)</f>
        <v>84</v>
      </c>
    </row>
    <row r="138" spans="1:12" ht="14.4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1260</v>
      </c>
      <c r="G138" s="32">
        <f t="shared" ref="G138" si="66">G127+G137</f>
        <v>35.180000000000007</v>
      </c>
      <c r="H138" s="32">
        <f t="shared" ref="H138" si="67">H127+H137</f>
        <v>44.02</v>
      </c>
      <c r="I138" s="32">
        <f t="shared" ref="I138" si="68">I127+I137</f>
        <v>207.39</v>
      </c>
      <c r="J138" s="32">
        <f t="shared" ref="J138:L138" si="69">J127+J137</f>
        <v>1304.1799999999998</v>
      </c>
      <c r="K138" s="32"/>
      <c r="L138" s="32">
        <f t="shared" si="69"/>
        <v>128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87</v>
      </c>
      <c r="F139" s="40">
        <v>250</v>
      </c>
      <c r="G139" s="40">
        <v>5.0999999999999996</v>
      </c>
      <c r="H139" s="40">
        <v>5.9</v>
      </c>
      <c r="I139" s="40">
        <v>18.5</v>
      </c>
      <c r="J139" s="40">
        <v>221.28</v>
      </c>
      <c r="K139" s="41">
        <v>578</v>
      </c>
      <c r="L139" s="40"/>
    </row>
    <row r="140" spans="1:12" ht="14.4" x14ac:dyDescent="0.3">
      <c r="A140" s="23"/>
      <c r="B140" s="15"/>
      <c r="C140" s="11"/>
      <c r="D140" s="6" t="s">
        <v>61</v>
      </c>
      <c r="E140" s="42" t="s">
        <v>69</v>
      </c>
      <c r="F140" s="43">
        <v>20</v>
      </c>
      <c r="G140" s="43">
        <v>4.5999999999999996</v>
      </c>
      <c r="H140" s="43">
        <v>5.8</v>
      </c>
      <c r="I140" s="43">
        <v>0</v>
      </c>
      <c r="J140" s="43">
        <v>74.3</v>
      </c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7.3</v>
      </c>
      <c r="H141" s="43">
        <v>3.4</v>
      </c>
      <c r="I141" s="43">
        <v>11</v>
      </c>
      <c r="J141" s="43">
        <v>144</v>
      </c>
      <c r="K141" s="44">
        <v>959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64</v>
      </c>
      <c r="F142" s="43">
        <v>30</v>
      </c>
      <c r="G142" s="43">
        <v>2.1</v>
      </c>
      <c r="H142" s="43">
        <v>0.4</v>
      </c>
      <c r="I142" s="43">
        <v>15.2</v>
      </c>
      <c r="J142" s="43">
        <v>73.5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>
        <v>36</v>
      </c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19.100000000000001</v>
      </c>
      <c r="H146" s="19">
        <f t="shared" si="70"/>
        <v>15.5</v>
      </c>
      <c r="I146" s="19">
        <f t="shared" si="70"/>
        <v>44.7</v>
      </c>
      <c r="J146" s="19">
        <f t="shared" si="70"/>
        <v>513.07999999999993</v>
      </c>
      <c r="K146" s="25"/>
      <c r="L146" s="19">
        <f t="shared" ref="L146" si="71">SUM(L139:L145)</f>
        <v>36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75</v>
      </c>
      <c r="F147" s="43">
        <v>100</v>
      </c>
      <c r="G147" s="43">
        <v>2</v>
      </c>
      <c r="H147" s="43">
        <v>0.5</v>
      </c>
      <c r="I147" s="43">
        <v>8.4</v>
      </c>
      <c r="J147" s="43">
        <v>36</v>
      </c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89</v>
      </c>
      <c r="F149" s="43">
        <v>160</v>
      </c>
      <c r="G149" s="43">
        <v>45</v>
      </c>
      <c r="H149" s="43">
        <v>19.3</v>
      </c>
      <c r="I149" s="43">
        <v>0.5</v>
      </c>
      <c r="J149" s="43">
        <v>250.2</v>
      </c>
      <c r="K149" s="44">
        <v>221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88</v>
      </c>
      <c r="F150" s="43">
        <v>250</v>
      </c>
      <c r="G150" s="43">
        <v>4.2</v>
      </c>
      <c r="H150" s="43">
        <v>9.9</v>
      </c>
      <c r="I150" s="43">
        <v>23.32</v>
      </c>
      <c r="J150" s="43">
        <v>360.2</v>
      </c>
      <c r="K150" s="44">
        <v>645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47</v>
      </c>
      <c r="F151" s="43">
        <v>200</v>
      </c>
      <c r="G151" s="43">
        <v>0.2</v>
      </c>
      <c r="H151" s="43">
        <v>1</v>
      </c>
      <c r="I151" s="43">
        <v>14</v>
      </c>
      <c r="J151" s="43">
        <v>28</v>
      </c>
      <c r="K151" s="44">
        <v>943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64</v>
      </c>
      <c r="F152" s="43">
        <v>30</v>
      </c>
      <c r="G152" s="43">
        <v>2.1</v>
      </c>
      <c r="H152" s="43">
        <v>0.4</v>
      </c>
      <c r="I152" s="43">
        <v>15.2</v>
      </c>
      <c r="J152" s="43">
        <v>73.5</v>
      </c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>
        <v>86</v>
      </c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2">SUM(G147:G155)</f>
        <v>53.500000000000007</v>
      </c>
      <c r="H156" s="19">
        <f t="shared" si="72"/>
        <v>31.1</v>
      </c>
      <c r="I156" s="19">
        <f t="shared" si="72"/>
        <v>61.42</v>
      </c>
      <c r="J156" s="19">
        <f t="shared" si="72"/>
        <v>747.9</v>
      </c>
      <c r="K156" s="25"/>
      <c r="L156" s="19">
        <f t="shared" ref="L156" si="73">SUM(L147:L155)</f>
        <v>86</v>
      </c>
    </row>
    <row r="157" spans="1:12" ht="14.4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1240</v>
      </c>
      <c r="G157" s="32">
        <f t="shared" ref="G157" si="74">G146+G156</f>
        <v>72.600000000000009</v>
      </c>
      <c r="H157" s="32">
        <f t="shared" ref="H157" si="75">H146+H156</f>
        <v>46.6</v>
      </c>
      <c r="I157" s="32">
        <f t="shared" ref="I157" si="76">I146+I156</f>
        <v>106.12</v>
      </c>
      <c r="J157" s="32">
        <f t="shared" ref="J157:L157" si="77">J146+J156</f>
        <v>1260.98</v>
      </c>
      <c r="K157" s="32"/>
      <c r="L157" s="32">
        <f t="shared" si="77"/>
        <v>122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90</v>
      </c>
      <c r="F158" s="40">
        <v>250</v>
      </c>
      <c r="G158" s="43">
        <v>79.2</v>
      </c>
      <c r="H158" s="43">
        <v>79.2</v>
      </c>
      <c r="I158" s="43">
        <v>79.2</v>
      </c>
      <c r="J158" s="40">
        <v>221.28</v>
      </c>
      <c r="K158" s="41">
        <v>236</v>
      </c>
      <c r="L158" s="40"/>
    </row>
    <row r="159" spans="1:12" ht="14.4" x14ac:dyDescent="0.3">
      <c r="A159" s="23"/>
      <c r="B159" s="15"/>
      <c r="C159" s="11"/>
      <c r="D159" s="6" t="s">
        <v>61</v>
      </c>
      <c r="E159" s="42" t="s">
        <v>69</v>
      </c>
      <c r="F159" s="43">
        <v>20</v>
      </c>
      <c r="G159" s="43">
        <v>4.5999999999999996</v>
      </c>
      <c r="H159" s="43">
        <v>5.8</v>
      </c>
      <c r="I159" s="43">
        <v>0</v>
      </c>
      <c r="J159" s="43">
        <v>74.3</v>
      </c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52</v>
      </c>
      <c r="F160" s="43">
        <v>200</v>
      </c>
      <c r="G160" s="43">
        <v>1.6</v>
      </c>
      <c r="H160" s="43">
        <v>1.4</v>
      </c>
      <c r="I160" s="43">
        <v>16.399999999999999</v>
      </c>
      <c r="J160" s="43">
        <v>86</v>
      </c>
      <c r="K160" s="44">
        <v>944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64</v>
      </c>
      <c r="F161" s="43">
        <v>30</v>
      </c>
      <c r="G161" s="43">
        <v>2.1</v>
      </c>
      <c r="H161" s="43">
        <v>0.4</v>
      </c>
      <c r="I161" s="43">
        <v>15.2</v>
      </c>
      <c r="J161" s="43">
        <v>73.5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77</v>
      </c>
      <c r="E163" s="42" t="s">
        <v>78</v>
      </c>
      <c r="F163" s="43">
        <v>30</v>
      </c>
      <c r="G163" s="43">
        <v>0.12</v>
      </c>
      <c r="H163" s="43">
        <v>8.64</v>
      </c>
      <c r="I163" s="43">
        <v>41.02</v>
      </c>
      <c r="J163" s="43">
        <v>79.2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>
        <v>40</v>
      </c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87.61999999999999</v>
      </c>
      <c r="H165" s="19">
        <f t="shared" si="78"/>
        <v>95.440000000000012</v>
      </c>
      <c r="I165" s="19">
        <f t="shared" si="78"/>
        <v>151.82</v>
      </c>
      <c r="J165" s="19">
        <f t="shared" si="78"/>
        <v>534.28</v>
      </c>
      <c r="K165" s="25"/>
      <c r="L165" s="19">
        <f t="shared" ref="L165" si="79">SUM(L158:L164)</f>
        <v>40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91</v>
      </c>
      <c r="F167" s="43">
        <v>250</v>
      </c>
      <c r="G167" s="43">
        <v>2.13</v>
      </c>
      <c r="H167" s="43">
        <v>5.08</v>
      </c>
      <c r="I167" s="43">
        <v>20.2</v>
      </c>
      <c r="J167" s="43">
        <v>201.3</v>
      </c>
      <c r="K167" s="44">
        <v>251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47</v>
      </c>
      <c r="F170" s="43">
        <v>200</v>
      </c>
      <c r="G170" s="43">
        <v>0.2</v>
      </c>
      <c r="H170" s="43">
        <v>1</v>
      </c>
      <c r="I170" s="43">
        <v>14</v>
      </c>
      <c r="J170" s="43">
        <v>28</v>
      </c>
      <c r="K170" s="44">
        <v>943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64</v>
      </c>
      <c r="F171" s="43">
        <v>30</v>
      </c>
      <c r="G171" s="43">
        <v>2.1</v>
      </c>
      <c r="H171" s="43">
        <v>0.4</v>
      </c>
      <c r="I171" s="43">
        <v>15.2</v>
      </c>
      <c r="J171" s="43">
        <v>73.5</v>
      </c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 t="s">
        <v>92</v>
      </c>
      <c r="E173" s="42" t="s">
        <v>44</v>
      </c>
      <c r="F173" s="43">
        <v>200</v>
      </c>
      <c r="G173" s="43">
        <v>2.58</v>
      </c>
      <c r="H173" s="43">
        <v>0.78</v>
      </c>
      <c r="I173" s="43">
        <v>53.2</v>
      </c>
      <c r="J173" s="43">
        <v>210</v>
      </c>
      <c r="K173" s="44"/>
      <c r="L173" s="43"/>
    </row>
    <row r="174" spans="1:12" ht="14.4" x14ac:dyDescent="0.3">
      <c r="A174" s="23"/>
      <c r="B174" s="15"/>
      <c r="C174" s="11"/>
      <c r="D174" s="6" t="s">
        <v>93</v>
      </c>
      <c r="E174" s="42" t="s">
        <v>94</v>
      </c>
      <c r="F174" s="43">
        <v>100</v>
      </c>
      <c r="G174" s="43">
        <v>1.2</v>
      </c>
      <c r="H174" s="43">
        <v>0</v>
      </c>
      <c r="I174" s="43">
        <v>18.2</v>
      </c>
      <c r="J174" s="43">
        <v>170</v>
      </c>
      <c r="K174" s="44"/>
      <c r="L174" s="43">
        <v>62</v>
      </c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80">SUM(G166:G174)</f>
        <v>8.2099999999999991</v>
      </c>
      <c r="H175" s="19">
        <f t="shared" si="80"/>
        <v>7.2600000000000007</v>
      </c>
      <c r="I175" s="19">
        <f t="shared" si="80"/>
        <v>120.80000000000001</v>
      </c>
      <c r="J175" s="19">
        <f t="shared" si="80"/>
        <v>682.8</v>
      </c>
      <c r="K175" s="25"/>
      <c r="L175" s="19">
        <f t="shared" ref="L175" si="81">SUM(L166:L174)</f>
        <v>62</v>
      </c>
    </row>
    <row r="176" spans="1:12" ht="14.4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1310</v>
      </c>
      <c r="G176" s="32">
        <f t="shared" ref="G176" si="82">G165+G175</f>
        <v>95.829999999999984</v>
      </c>
      <c r="H176" s="32">
        <f t="shared" ref="H176" si="83">H165+H175</f>
        <v>102.70000000000002</v>
      </c>
      <c r="I176" s="32">
        <f t="shared" ref="I176" si="84">I165+I175</f>
        <v>272.62</v>
      </c>
      <c r="J176" s="32">
        <f t="shared" ref="J176:L176" si="85">J165+J175</f>
        <v>1217.08</v>
      </c>
      <c r="K176" s="32"/>
      <c r="L176" s="32">
        <f t="shared" si="85"/>
        <v>102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95</v>
      </c>
      <c r="F177" s="40">
        <v>200</v>
      </c>
      <c r="G177" s="40">
        <v>4.5599999999999996</v>
      </c>
      <c r="H177" s="40">
        <v>4.78</v>
      </c>
      <c r="I177" s="40">
        <v>16.649999999999999</v>
      </c>
      <c r="J177" s="40">
        <v>152.30000000000001</v>
      </c>
      <c r="K177" s="41">
        <v>236</v>
      </c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47</v>
      </c>
      <c r="F179" s="43">
        <v>200</v>
      </c>
      <c r="G179" s="43">
        <v>0.2</v>
      </c>
      <c r="H179" s="43">
        <v>1</v>
      </c>
      <c r="I179" s="43">
        <v>14</v>
      </c>
      <c r="J179" s="43">
        <v>28</v>
      </c>
      <c r="K179" s="44">
        <v>943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64</v>
      </c>
      <c r="F180" s="43">
        <v>30</v>
      </c>
      <c r="G180" s="43">
        <v>2.1</v>
      </c>
      <c r="H180" s="43">
        <v>0.4</v>
      </c>
      <c r="I180" s="43">
        <v>15.2</v>
      </c>
      <c r="J180" s="43">
        <v>73.5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44</v>
      </c>
      <c r="F181" s="43">
        <v>180</v>
      </c>
      <c r="G181" s="43">
        <v>2.0299999999999998</v>
      </c>
      <c r="H181" s="43">
        <v>0.6</v>
      </c>
      <c r="I181" s="43">
        <v>42.3</v>
      </c>
      <c r="J181" s="43">
        <v>200</v>
      </c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74</v>
      </c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610</v>
      </c>
      <c r="G184" s="19">
        <f t="shared" ref="G184:J184" si="86">SUM(G177:G183)</f>
        <v>8.8899999999999988</v>
      </c>
      <c r="H184" s="19">
        <f t="shared" si="86"/>
        <v>6.78</v>
      </c>
      <c r="I184" s="19">
        <f t="shared" si="86"/>
        <v>88.149999999999991</v>
      </c>
      <c r="J184" s="19">
        <f t="shared" si="86"/>
        <v>453.8</v>
      </c>
      <c r="K184" s="25"/>
      <c r="L184" s="19">
        <f t="shared" ref="L184" si="87">SUM(L177:L183)</f>
        <v>74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75</v>
      </c>
      <c r="F185" s="43">
        <v>100</v>
      </c>
      <c r="G185" s="43">
        <v>2</v>
      </c>
      <c r="H185" s="43">
        <v>0.5</v>
      </c>
      <c r="I185" s="43">
        <v>8.4</v>
      </c>
      <c r="J185" s="43">
        <v>36</v>
      </c>
      <c r="K185" s="52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96</v>
      </c>
      <c r="F187" s="43">
        <v>300</v>
      </c>
      <c r="G187" s="43">
        <v>4.2</v>
      </c>
      <c r="H187" s="43">
        <v>9.9</v>
      </c>
      <c r="I187" s="43">
        <v>23.32</v>
      </c>
      <c r="J187" s="43">
        <v>400.2</v>
      </c>
      <c r="K187" s="44">
        <v>321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47</v>
      </c>
      <c r="F189" s="43">
        <v>200</v>
      </c>
      <c r="G189" s="43">
        <v>0.2</v>
      </c>
      <c r="H189" s="43">
        <v>1</v>
      </c>
      <c r="I189" s="43">
        <v>14</v>
      </c>
      <c r="J189" s="43">
        <v>28</v>
      </c>
      <c r="K189" s="44">
        <v>943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64</v>
      </c>
      <c r="F190" s="43">
        <v>30</v>
      </c>
      <c r="G190" s="43">
        <v>2.1</v>
      </c>
      <c r="H190" s="43">
        <v>0.4</v>
      </c>
      <c r="I190" s="43">
        <v>15.2</v>
      </c>
      <c r="J190" s="43">
        <v>73.5</v>
      </c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 t="s">
        <v>65</v>
      </c>
      <c r="E192" s="42" t="s">
        <v>54</v>
      </c>
      <c r="F192" s="43">
        <v>100</v>
      </c>
      <c r="G192" s="43">
        <v>8</v>
      </c>
      <c r="H192" s="43">
        <v>9.4</v>
      </c>
      <c r="I192" s="43">
        <v>69</v>
      </c>
      <c r="J192" s="43">
        <v>150</v>
      </c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>
        <v>65</v>
      </c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730</v>
      </c>
      <c r="G194" s="19">
        <f t="shared" ref="G194:J194" si="88">SUM(G185:G193)</f>
        <v>16.5</v>
      </c>
      <c r="H194" s="19">
        <f t="shared" si="88"/>
        <v>21.200000000000003</v>
      </c>
      <c r="I194" s="19">
        <f t="shared" si="88"/>
        <v>129.92000000000002</v>
      </c>
      <c r="J194" s="19">
        <f t="shared" si="88"/>
        <v>687.7</v>
      </c>
      <c r="K194" s="25"/>
      <c r="L194" s="19">
        <f t="shared" ref="L194" si="89">SUM(L185:L193)</f>
        <v>65</v>
      </c>
    </row>
    <row r="195" spans="1:12" ht="14.4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1340</v>
      </c>
      <c r="G195" s="32">
        <f t="shared" ref="G195" si="90">G184+G194</f>
        <v>25.39</v>
      </c>
      <c r="H195" s="32">
        <f t="shared" ref="H195" si="91">H184+H194</f>
        <v>27.980000000000004</v>
      </c>
      <c r="I195" s="32">
        <f t="shared" ref="I195" si="92">I184+I194</f>
        <v>218.07</v>
      </c>
      <c r="J195" s="32">
        <f t="shared" ref="J195:L195" si="93">J184+J194</f>
        <v>1141.5</v>
      </c>
      <c r="K195" s="32"/>
      <c r="L195" s="32">
        <f t="shared" si="93"/>
        <v>139</v>
      </c>
    </row>
    <row r="196" spans="1:12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1324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52.38600000000001</v>
      </c>
      <c r="H196" s="34">
        <f t="shared" si="94"/>
        <v>53.977000000000011</v>
      </c>
      <c r="I196" s="34">
        <f t="shared" si="94"/>
        <v>204.88400000000001</v>
      </c>
      <c r="J196" s="34">
        <f t="shared" si="94"/>
        <v>1356.6029999999998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129.44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dcterms:created xsi:type="dcterms:W3CDTF">2022-05-16T14:23:56Z</dcterms:created>
  <dcterms:modified xsi:type="dcterms:W3CDTF">2023-11-01T07:54:47Z</dcterms:modified>
</cp:coreProperties>
</file>